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60" windowWidth="14895" windowHeight="7110"/>
  </bookViews>
  <sheets>
    <sheet name="19.70_2015" sheetId="1" r:id="rId1"/>
  </sheets>
  <definedNames>
    <definedName name="A_IMPRESIÓN_IM">'19.70_2015'!$A$10:$L$29</definedName>
    <definedName name="_xlnm.Print_Area" localSheetId="0">'19.70_2015'!$A$1:$K$29</definedName>
    <definedName name="Imprimir_área_IM" localSheetId="0">'19.70_2015'!$A$10:$L$29</definedName>
  </definedNames>
  <calcPr calcId="152511"/>
</workbook>
</file>

<file path=xl/calcChain.xml><?xml version="1.0" encoding="utf-8"?>
<calcChain xmlns="http://schemas.openxmlformats.org/spreadsheetml/2006/main">
  <c r="I27" i="1" l="1"/>
  <c r="I26" i="1"/>
  <c r="I23" i="1"/>
  <c r="I22" i="1"/>
  <c r="I19" i="1"/>
  <c r="I18" i="1"/>
  <c r="D13" i="1"/>
  <c r="D14" i="1"/>
  <c r="D15" i="1"/>
  <c r="D17" i="1"/>
  <c r="D21" i="1"/>
  <c r="D25" i="1"/>
  <c r="C14" i="1" l="1"/>
  <c r="E14" i="1"/>
  <c r="F14" i="1"/>
  <c r="G14" i="1"/>
  <c r="C15" i="1"/>
  <c r="E15" i="1"/>
  <c r="F15" i="1"/>
  <c r="G15" i="1"/>
  <c r="C17" i="1"/>
  <c r="E17" i="1"/>
  <c r="F17" i="1"/>
  <c r="G17" i="1"/>
  <c r="H18" i="1"/>
  <c r="J18" i="1" s="1"/>
  <c r="K18" i="1"/>
  <c r="H19" i="1"/>
  <c r="J19" i="1" s="1"/>
  <c r="K19" i="1"/>
  <c r="C21" i="1"/>
  <c r="E21" i="1"/>
  <c r="F21" i="1"/>
  <c r="G21" i="1"/>
  <c r="H22" i="1"/>
  <c r="H21" i="1" s="1"/>
  <c r="J21" i="1" s="1"/>
  <c r="K22" i="1"/>
  <c r="H23" i="1"/>
  <c r="J23" i="1"/>
  <c r="C25" i="1"/>
  <c r="E25" i="1"/>
  <c r="F25" i="1"/>
  <c r="G25" i="1"/>
  <c r="H26" i="1"/>
  <c r="J26" i="1" s="1"/>
  <c r="K26" i="1"/>
  <c r="H27" i="1"/>
  <c r="J27" i="1" s="1"/>
  <c r="K27" i="1"/>
  <c r="H17" i="1"/>
  <c r="J17" i="1" s="1"/>
  <c r="J22" i="1" l="1"/>
  <c r="H14" i="1"/>
  <c r="J14" i="1" s="1"/>
  <c r="I25" i="1"/>
  <c r="K25" i="1" s="1"/>
  <c r="G13" i="1"/>
  <c r="H25" i="1"/>
  <c r="J25" i="1" s="1"/>
  <c r="E13" i="1"/>
  <c r="C13" i="1"/>
  <c r="F13" i="1"/>
  <c r="I15" i="1"/>
  <c r="I14" i="1"/>
  <c r="K14" i="1" s="1"/>
  <c r="I17" i="1"/>
  <c r="K17" i="1" s="1"/>
  <c r="I21" i="1"/>
  <c r="K21" i="1" s="1"/>
  <c r="K23" i="1"/>
  <c r="H15" i="1"/>
  <c r="J15" i="1" s="1"/>
  <c r="H13" i="1" l="1"/>
  <c r="J13" i="1" s="1"/>
  <c r="I13" i="1"/>
  <c r="K13" i="1" s="1"/>
  <c r="K15" i="1"/>
</calcChain>
</file>

<file path=xl/sharedStrings.xml><?xml version="1.0" encoding="utf-8"?>
<sst xmlns="http://schemas.openxmlformats.org/spreadsheetml/2006/main" count="255" uniqueCount="22">
  <si>
    <t>%</t>
  </si>
  <si>
    <t>D.F.</t>
  </si>
  <si>
    <t xml:space="preserve"> </t>
  </si>
  <si>
    <t xml:space="preserve">  </t>
  </si>
  <si>
    <t>10 - 14</t>
  </si>
  <si>
    <t>20 - 39</t>
  </si>
  <si>
    <t>40 - 49</t>
  </si>
  <si>
    <t>Nacional</t>
  </si>
  <si>
    <t>Meta</t>
  </si>
  <si>
    <t>Total     Aplicado</t>
  </si>
  <si>
    <t>Grupo  Blanco</t>
  </si>
  <si>
    <t>Dosis    Aplicadas</t>
  </si>
  <si>
    <t>Total</t>
  </si>
  <si>
    <t>Estados</t>
  </si>
  <si>
    <t>1ra. Semana</t>
  </si>
  <si>
    <t>2a. Semana</t>
  </si>
  <si>
    <t xml:space="preserve">3a. Semana </t>
  </si>
  <si>
    <t>19.70 Dosis Aplicadas de D.P.T. a. en Semanas Nacionales de Vacunación por Grupos de Edad en el 
Distrito Federal y Estados</t>
  </si>
  <si>
    <t>Grupo Blanco</t>
  </si>
  <si>
    <t>Anuario Estadístico 2015</t>
  </si>
  <si>
    <t>15 - 19</t>
  </si>
  <si>
    <t>Fuente: Jefatura de Servicios de Atención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</si>
</sst>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0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1" fillId="0" borderId="0" xfId="2" applyFont="1" applyFill="1"/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0" applyFont="1" applyAlignment="1" applyProtection="1">
      <alignment horizontal="left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1" xfId="3" applyFont="1" applyBorder="1" applyAlignment="1"/>
    <xf numFmtId="0" fontId="10" fillId="0" borderId="1" xfId="3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9" fillId="0" borderId="0" xfId="0" applyNumberFormat="1" applyFont="1" applyProtection="1"/>
    <xf numFmtId="43" fontId="9" fillId="0" borderId="0" xfId="1" applyFont="1" applyProtection="1"/>
    <xf numFmtId="0" fontId="9" fillId="0" borderId="0" xfId="0" applyNumberFormat="1" applyFont="1" applyFill="1" applyProtection="1"/>
    <xf numFmtId="0" fontId="10" fillId="0" borderId="0" xfId="0" applyNumberFormat="1" applyFont="1" applyProtection="1"/>
    <xf numFmtId="43" fontId="10" fillId="0" borderId="0" xfId="1" applyFont="1" applyProtection="1"/>
    <xf numFmtId="3" fontId="9" fillId="0" borderId="0" xfId="0" applyNumberFormat="1" applyFont="1" applyBorder="1" applyAlignment="1">
      <alignment horizontal="right" wrapText="1"/>
    </xf>
    <xf numFmtId="43" fontId="10" fillId="0" borderId="1" xfId="1" applyFont="1" applyBorder="1" applyProtection="1"/>
    <xf numFmtId="3" fontId="10" fillId="0" borderId="0" xfId="0" applyNumberFormat="1" applyFont="1" applyProtection="1"/>
    <xf numFmtId="3" fontId="10" fillId="0" borderId="0" xfId="0" applyNumberFormat="1" applyFont="1" applyBorder="1" applyAlignment="1">
      <alignment horizontal="right" wrapText="1"/>
    </xf>
    <xf numFmtId="3" fontId="10" fillId="0" borderId="1" xfId="0" applyNumberFormat="1" applyFont="1" applyBorder="1" applyProtection="1"/>
    <xf numFmtId="3" fontId="1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10" fillId="0" borderId="0" xfId="3" applyFont="1" applyBorder="1" applyAlignment="1" applyProtection="1"/>
    <xf numFmtId="0" fontId="10" fillId="0" borderId="0" xfId="3" applyFont="1" applyBorder="1" applyAlignment="1" applyProtection="1">
      <alignment horizontal="left"/>
    </xf>
    <xf numFmtId="3" fontId="10" fillId="0" borderId="0" xfId="0" applyNumberFormat="1" applyFont="1" applyBorder="1" applyProtection="1"/>
    <xf numFmtId="43" fontId="10" fillId="0" borderId="0" xfId="1" applyFont="1" applyBorder="1" applyProtection="1"/>
    <xf numFmtId="165" fontId="9" fillId="0" borderId="0" xfId="0" applyNumberFormat="1" applyFont="1" applyProtection="1"/>
    <xf numFmtId="0" fontId="9" fillId="0" borderId="0" xfId="0" applyFont="1"/>
    <xf numFmtId="165" fontId="10" fillId="0" borderId="0" xfId="0" applyNumberFormat="1" applyFont="1" applyProtection="1"/>
    <xf numFmtId="0" fontId="10" fillId="0" borderId="0" xfId="0" applyFont="1"/>
    <xf numFmtId="3" fontId="10" fillId="0" borderId="0" xfId="0" applyNumberFormat="1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1" xfId="0" applyFont="1" applyBorder="1"/>
    <xf numFmtId="0" fontId="4" fillId="0" borderId="2" xfId="0" applyFont="1" applyBorder="1" applyAlignment="1" applyProtection="1">
      <alignment horizontal="center" vertical="center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311605</xdr:colOff>
      <xdr:row>0</xdr:row>
      <xdr:rowOff>0</xdr:rowOff>
    </xdr:from>
    <xdr:to>
      <xdr:col>10</xdr:col>
      <xdr:colOff>1055916</xdr:colOff>
      <xdr:row>4</xdr:row>
      <xdr:rowOff>171450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380891" y="0"/>
          <a:ext cx="297588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898071</xdr:colOff>
      <xdr:row>5</xdr:row>
      <xdr:rowOff>9525</xdr:rowOff>
    </xdr:to>
    <xdr:pic>
      <xdr:nvPicPr>
        <xdr:cNvPr id="110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685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tabColor theme="0"/>
  </sheetPr>
  <dimension ref="A1:L839"/>
  <sheetViews>
    <sheetView showGridLines="0" tabSelected="1" topLeftCell="A22" zoomScale="90" zoomScaleNormal="90" zoomScaleSheetLayoutView="70" workbookViewId="0">
      <selection activeCell="G41" sqref="G41"/>
    </sheetView>
  </sheetViews>
  <sheetFormatPr baseColWidth="10" defaultColWidth="5.25" defaultRowHeight="12.75" x14ac:dyDescent="0.2"/>
  <cols>
    <col min="1" max="1" width="16.25" style="1" customWidth="1"/>
    <col min="2" max="2" width="13.375" style="1" customWidth="1"/>
    <col min="3" max="11" width="14.625" style="1" customWidth="1"/>
    <col min="12" max="12" width="2.625" style="1" customWidth="1"/>
    <col min="13" max="17" width="5.25" style="1"/>
    <col min="18" max="18" width="9.75" style="1" bestFit="1" customWidth="1"/>
    <col min="19" max="16384" width="5.25" style="1"/>
  </cols>
  <sheetData>
    <row r="1" spans="1:12" s="9" customFormat="1" ht="15" customHeight="1" x14ac:dyDescent="0.2"/>
    <row r="2" spans="1:12" s="9" customFormat="1" ht="15" customHeight="1" x14ac:dyDescent="0.2"/>
    <row r="3" spans="1:12" s="9" customFormat="1" ht="15" customHeight="1" x14ac:dyDescent="0.2"/>
    <row r="4" spans="1:12" s="9" customFormat="1" ht="15" customHeight="1" x14ac:dyDescent="0.2"/>
    <row r="5" spans="1:12" s="9" customFormat="1" ht="15" customHeight="1" x14ac:dyDescent="0.2"/>
    <row r="6" spans="1:12" s="9" customFormat="1" ht="17.25" customHeight="1" x14ac:dyDescent="0.2">
      <c r="A6" s="55" t="s">
        <v>19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10"/>
    </row>
    <row r="7" spans="1:12" s="9" customFormat="1" ht="12.75" customHeight="1" x14ac:dyDescent="0.2">
      <c r="A7" s="11"/>
      <c r="B7" s="12"/>
      <c r="C7" s="12"/>
      <c r="D7" s="12"/>
      <c r="K7" s="13"/>
      <c r="L7" s="14"/>
    </row>
    <row r="8" spans="1:12" s="16" customFormat="1" ht="38.25" customHeight="1" x14ac:dyDescent="0.3">
      <c r="A8" s="56" t="s">
        <v>17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15"/>
    </row>
    <row r="10" spans="1:12" s="41" customFormat="1" ht="19.5" customHeight="1" x14ac:dyDescent="0.15">
      <c r="A10" s="54" t="s">
        <v>7</v>
      </c>
      <c r="B10" s="54"/>
      <c r="C10" s="57"/>
      <c r="D10" s="57"/>
      <c r="E10" s="57"/>
      <c r="F10" s="58"/>
      <c r="G10" s="59" t="s">
        <v>8</v>
      </c>
      <c r="H10" s="61" t="s">
        <v>9</v>
      </c>
      <c r="I10" s="61" t="s">
        <v>10</v>
      </c>
      <c r="J10" s="54" t="s">
        <v>0</v>
      </c>
      <c r="K10" s="54"/>
    </row>
    <row r="11" spans="1:12" ht="34.5" customHeight="1" x14ac:dyDescent="0.2">
      <c r="A11" s="54"/>
      <c r="B11" s="54"/>
      <c r="C11" s="28" t="s">
        <v>4</v>
      </c>
      <c r="D11" s="28" t="s">
        <v>20</v>
      </c>
      <c r="E11" s="27" t="s">
        <v>5</v>
      </c>
      <c r="F11" s="27" t="s">
        <v>6</v>
      </c>
      <c r="G11" s="60"/>
      <c r="H11" s="62"/>
      <c r="I11" s="62"/>
      <c r="J11" s="29" t="s">
        <v>11</v>
      </c>
      <c r="K11" s="29" t="s">
        <v>18</v>
      </c>
    </row>
    <row r="12" spans="1:12" ht="16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2" s="47" customFormat="1" ht="21" customHeight="1" x14ac:dyDescent="0.25">
      <c r="A13" s="18"/>
      <c r="B13" s="19" t="s">
        <v>12</v>
      </c>
      <c r="C13" s="30">
        <f t="shared" ref="C13:I13" si="0">SUM(C17,C21,C25)</f>
        <v>196</v>
      </c>
      <c r="D13" s="30">
        <f t="shared" si="0"/>
        <v>1071</v>
      </c>
      <c r="E13" s="30">
        <f t="shared" si="0"/>
        <v>4040</v>
      </c>
      <c r="F13" s="30">
        <f t="shared" si="0"/>
        <v>101</v>
      </c>
      <c r="G13" s="35">
        <f t="shared" si="0"/>
        <v>6580</v>
      </c>
      <c r="H13" s="35">
        <f t="shared" si="0"/>
        <v>5408</v>
      </c>
      <c r="I13" s="35">
        <f t="shared" si="0"/>
        <v>5408</v>
      </c>
      <c r="J13" s="31">
        <f>H13*100/G13</f>
        <v>82.18844984802432</v>
      </c>
      <c r="K13" s="31">
        <f>SUM(I13*100/G13)</f>
        <v>82.18844984802432</v>
      </c>
      <c r="L13" s="46"/>
    </row>
    <row r="14" spans="1:12" s="47" customFormat="1" ht="21" customHeight="1" x14ac:dyDescent="0.25">
      <c r="A14" s="20" t="s">
        <v>12</v>
      </c>
      <c r="B14" s="19" t="s">
        <v>13</v>
      </c>
      <c r="C14" s="30">
        <f t="shared" ref="C14:I14" si="1">SUM(C18,C22,C26)</f>
        <v>114</v>
      </c>
      <c r="D14" s="30">
        <f t="shared" si="1"/>
        <v>988</v>
      </c>
      <c r="E14" s="35">
        <f t="shared" si="1"/>
        <v>3627</v>
      </c>
      <c r="F14" s="30">
        <f t="shared" si="1"/>
        <v>100</v>
      </c>
      <c r="G14" s="35">
        <f t="shared" si="1"/>
        <v>5926</v>
      </c>
      <c r="H14" s="35">
        <f t="shared" si="1"/>
        <v>4829</v>
      </c>
      <c r="I14" s="35">
        <f t="shared" si="1"/>
        <v>4829</v>
      </c>
      <c r="J14" s="31">
        <f>H14*100/G14</f>
        <v>81.488356395545054</v>
      </c>
      <c r="K14" s="31">
        <f>I14*100/G14</f>
        <v>81.488356395545054</v>
      </c>
      <c r="L14" s="46"/>
    </row>
    <row r="15" spans="1:12" s="47" customFormat="1" ht="21" customHeight="1" x14ac:dyDescent="0.25">
      <c r="A15" s="18"/>
      <c r="B15" s="19" t="s">
        <v>1</v>
      </c>
      <c r="C15" s="30">
        <f t="shared" ref="C15:I15" si="2">SUM(C19,C23,C27)</f>
        <v>82</v>
      </c>
      <c r="D15" s="30">
        <f t="shared" si="2"/>
        <v>83</v>
      </c>
      <c r="E15" s="30">
        <f t="shared" si="2"/>
        <v>413</v>
      </c>
      <c r="F15" s="30">
        <f t="shared" si="2"/>
        <v>1</v>
      </c>
      <c r="G15" s="32">
        <f t="shared" si="2"/>
        <v>654</v>
      </c>
      <c r="H15" s="30">
        <f t="shared" si="2"/>
        <v>579</v>
      </c>
      <c r="I15" s="30">
        <f t="shared" si="2"/>
        <v>579</v>
      </c>
      <c r="J15" s="31">
        <f>H15*100/G15</f>
        <v>88.532110091743121</v>
      </c>
      <c r="K15" s="31">
        <f>I15*100/H15</f>
        <v>100</v>
      </c>
      <c r="L15" s="46"/>
    </row>
    <row r="16" spans="1:12" s="49" customFormat="1" ht="21" customHeight="1" x14ac:dyDescent="0.25">
      <c r="A16" s="21"/>
      <c r="B16" s="22"/>
      <c r="C16" s="33"/>
      <c r="D16" s="33"/>
      <c r="E16" s="33"/>
      <c r="F16" s="33"/>
      <c r="G16" s="32"/>
      <c r="H16" s="30"/>
      <c r="I16" s="30"/>
      <c r="J16" s="34"/>
      <c r="K16" s="34"/>
      <c r="L16" s="48"/>
    </row>
    <row r="17" spans="1:12" s="49" customFormat="1" ht="21" customHeight="1" x14ac:dyDescent="0.25">
      <c r="A17" s="18"/>
      <c r="B17" s="19" t="s">
        <v>12</v>
      </c>
      <c r="C17" s="30">
        <f t="shared" ref="C17:H17" si="3">SUM(C18:C19)</f>
        <v>64</v>
      </c>
      <c r="D17" s="30">
        <f t="shared" si="3"/>
        <v>382</v>
      </c>
      <c r="E17" s="30">
        <f t="shared" si="3"/>
        <v>969</v>
      </c>
      <c r="F17" s="30">
        <f t="shared" si="3"/>
        <v>7</v>
      </c>
      <c r="G17" s="35">
        <f t="shared" si="3"/>
        <v>2105</v>
      </c>
      <c r="H17" s="35">
        <f t="shared" si="3"/>
        <v>1422</v>
      </c>
      <c r="I17" s="35">
        <f>SUM(I18:I19)</f>
        <v>1422</v>
      </c>
      <c r="J17" s="31">
        <f>H17*100/G17</f>
        <v>67.553444180522561</v>
      </c>
      <c r="K17" s="31">
        <f>I17*100/G17</f>
        <v>67.553444180522561</v>
      </c>
      <c r="L17" s="48"/>
    </row>
    <row r="18" spans="1:12" s="49" customFormat="1" ht="21" customHeight="1" x14ac:dyDescent="0.25">
      <c r="A18" s="23" t="s">
        <v>14</v>
      </c>
      <c r="B18" s="24" t="s">
        <v>13</v>
      </c>
      <c r="C18" s="49">
        <v>54</v>
      </c>
      <c r="D18" s="49">
        <v>342</v>
      </c>
      <c r="E18" s="49">
        <v>852</v>
      </c>
      <c r="F18" s="49">
        <v>7</v>
      </c>
      <c r="G18" s="50">
        <v>1934</v>
      </c>
      <c r="H18" s="38">
        <f>SUM(C18:F18)</f>
        <v>1255</v>
      </c>
      <c r="I18" s="38">
        <f>SUM(C18:F18)</f>
        <v>1255</v>
      </c>
      <c r="J18" s="34">
        <f>H18*100/G18</f>
        <v>64.891416752843853</v>
      </c>
      <c r="K18" s="34">
        <f>I18*100/G18</f>
        <v>64.891416752843853</v>
      </c>
      <c r="L18" s="48"/>
    </row>
    <row r="19" spans="1:12" s="49" customFormat="1" ht="21" customHeight="1" x14ac:dyDescent="0.25">
      <c r="A19" s="21"/>
      <c r="B19" s="24" t="s">
        <v>1</v>
      </c>
      <c r="C19" s="49">
        <v>10</v>
      </c>
      <c r="D19" s="49">
        <v>40</v>
      </c>
      <c r="E19" s="49">
        <v>117</v>
      </c>
      <c r="F19" s="49">
        <v>0</v>
      </c>
      <c r="G19" s="49">
        <v>171</v>
      </c>
      <c r="H19" s="37">
        <f>SUM(C19:F19)</f>
        <v>167</v>
      </c>
      <c r="I19" s="38">
        <f>SUM(C19:F19)</f>
        <v>167</v>
      </c>
      <c r="J19" s="34">
        <f>H19*100/G19</f>
        <v>97.660818713450297</v>
      </c>
      <c r="K19" s="34">
        <f>I19*100/G19</f>
        <v>97.660818713450297</v>
      </c>
      <c r="L19" s="48"/>
    </row>
    <row r="20" spans="1:12" s="49" customFormat="1" ht="21" customHeight="1" x14ac:dyDescent="0.25">
      <c r="A20" s="21"/>
      <c r="B20" s="22"/>
      <c r="C20" s="33"/>
      <c r="D20" s="33"/>
      <c r="E20" s="33"/>
      <c r="F20" s="33"/>
      <c r="G20" s="32"/>
      <c r="H20" s="30"/>
      <c r="I20" s="30"/>
      <c r="J20" s="34"/>
      <c r="K20" s="34"/>
      <c r="L20" s="48"/>
    </row>
    <row r="21" spans="1:12" s="49" customFormat="1" ht="21" customHeight="1" x14ac:dyDescent="0.25">
      <c r="A21" s="18"/>
      <c r="B21" s="19" t="s">
        <v>12</v>
      </c>
      <c r="C21" s="30">
        <f t="shared" ref="C21:H21" si="4">SUM(C22:C23)</f>
        <v>76</v>
      </c>
      <c r="D21" s="30">
        <f t="shared" si="4"/>
        <v>384</v>
      </c>
      <c r="E21" s="35">
        <f t="shared" si="4"/>
        <v>1358</v>
      </c>
      <c r="F21" s="30">
        <f t="shared" si="4"/>
        <v>6</v>
      </c>
      <c r="G21" s="35">
        <f t="shared" si="4"/>
        <v>2063</v>
      </c>
      <c r="H21" s="35">
        <f t="shared" si="4"/>
        <v>1824</v>
      </c>
      <c r="I21" s="35">
        <f>SUM(I22:I23)</f>
        <v>1824</v>
      </c>
      <c r="J21" s="31">
        <f>H21*100/G21</f>
        <v>88.414929714008721</v>
      </c>
      <c r="K21" s="31">
        <f>I21*100/G21</f>
        <v>88.414929714008721</v>
      </c>
      <c r="L21" s="48"/>
    </row>
    <row r="22" spans="1:12" s="49" customFormat="1" ht="21" customHeight="1" x14ac:dyDescent="0.25">
      <c r="A22" s="23" t="s">
        <v>15</v>
      </c>
      <c r="B22" s="24" t="s">
        <v>13</v>
      </c>
      <c r="C22" s="49">
        <v>32</v>
      </c>
      <c r="D22" s="49">
        <v>358</v>
      </c>
      <c r="E22" s="50">
        <v>1222</v>
      </c>
      <c r="F22" s="49">
        <v>5</v>
      </c>
      <c r="G22" s="50">
        <v>1860</v>
      </c>
      <c r="H22" s="37">
        <f>SUM(C22:F22)</f>
        <v>1617</v>
      </c>
      <c r="I22" s="38">
        <f t="shared" ref="I22:I23" si="5">SUM(C22:F22)</f>
        <v>1617</v>
      </c>
      <c r="J22" s="34">
        <f>H22*100/G22</f>
        <v>86.935483870967744</v>
      </c>
      <c r="K22" s="34">
        <f>I22*100/G22</f>
        <v>86.935483870967744</v>
      </c>
      <c r="L22" s="48"/>
    </row>
    <row r="23" spans="1:12" s="49" customFormat="1" ht="21" customHeight="1" x14ac:dyDescent="0.25">
      <c r="A23" s="21"/>
      <c r="B23" s="24" t="s">
        <v>1</v>
      </c>
      <c r="C23" s="49">
        <v>44</v>
      </c>
      <c r="D23" s="49">
        <v>26</v>
      </c>
      <c r="E23" s="49">
        <v>136</v>
      </c>
      <c r="F23" s="49">
        <v>1</v>
      </c>
      <c r="G23" s="49">
        <v>203</v>
      </c>
      <c r="H23" s="37">
        <f>SUM(C23:F23)</f>
        <v>207</v>
      </c>
      <c r="I23" s="38">
        <f t="shared" si="5"/>
        <v>207</v>
      </c>
      <c r="J23" s="34">
        <f>H23*100/G23</f>
        <v>101.97044334975369</v>
      </c>
      <c r="K23" s="34">
        <f>I23*100/G23</f>
        <v>101.97044334975369</v>
      </c>
      <c r="L23" s="48"/>
    </row>
    <row r="24" spans="1:12" s="49" customFormat="1" ht="21" customHeight="1" x14ac:dyDescent="0.25">
      <c r="A24" s="21"/>
      <c r="B24" s="22"/>
      <c r="C24" s="33"/>
      <c r="D24" s="33"/>
      <c r="E24" s="33"/>
      <c r="F24" s="33"/>
      <c r="G24" s="32"/>
      <c r="H24" s="30"/>
      <c r="I24" s="32"/>
      <c r="J24" s="34"/>
      <c r="K24" s="34"/>
      <c r="L24" s="48"/>
    </row>
    <row r="25" spans="1:12" s="49" customFormat="1" ht="21" customHeight="1" x14ac:dyDescent="0.25">
      <c r="A25" s="18"/>
      <c r="B25" s="19" t="s">
        <v>12</v>
      </c>
      <c r="C25" s="30">
        <f t="shared" ref="C25:H25" si="6">SUM(C26:C27)</f>
        <v>56</v>
      </c>
      <c r="D25" s="30">
        <f t="shared" si="6"/>
        <v>305</v>
      </c>
      <c r="E25" s="35">
        <f t="shared" si="6"/>
        <v>1713</v>
      </c>
      <c r="F25" s="30">
        <f t="shared" si="6"/>
        <v>88</v>
      </c>
      <c r="G25" s="35">
        <f t="shared" si="6"/>
        <v>2412</v>
      </c>
      <c r="H25" s="35">
        <f t="shared" si="6"/>
        <v>2162</v>
      </c>
      <c r="I25" s="35">
        <f>SUM(I26:I27)</f>
        <v>2162</v>
      </c>
      <c r="J25" s="31">
        <f>H25*100/G25</f>
        <v>89.63515754560531</v>
      </c>
      <c r="K25" s="31">
        <f>I25*100/G25</f>
        <v>89.63515754560531</v>
      </c>
      <c r="L25" s="48"/>
    </row>
    <row r="26" spans="1:12" s="49" customFormat="1" ht="21" customHeight="1" x14ac:dyDescent="0.25">
      <c r="A26" s="42" t="s">
        <v>16</v>
      </c>
      <c r="B26" s="43" t="s">
        <v>13</v>
      </c>
      <c r="C26" s="51">
        <v>28</v>
      </c>
      <c r="D26" s="51">
        <v>288</v>
      </c>
      <c r="E26" s="52">
        <v>1553</v>
      </c>
      <c r="F26" s="51">
        <v>88</v>
      </c>
      <c r="G26" s="52">
        <v>2132</v>
      </c>
      <c r="H26" s="44">
        <f>SUM(C26:F26)</f>
        <v>1957</v>
      </c>
      <c r="I26" s="38">
        <f t="shared" ref="I26:I27" si="7">SUM(C26:F26)</f>
        <v>1957</v>
      </c>
      <c r="J26" s="45">
        <f>H26*100/G26</f>
        <v>91.791744840525325</v>
      </c>
      <c r="K26" s="45">
        <f>I26*100/G26</f>
        <v>91.791744840525325</v>
      </c>
      <c r="L26" s="48"/>
    </row>
    <row r="27" spans="1:12" s="49" customFormat="1" ht="21" customHeight="1" x14ac:dyDescent="0.25">
      <c r="A27" s="25"/>
      <c r="B27" s="26" t="s">
        <v>1</v>
      </c>
      <c r="C27" s="53">
        <v>28</v>
      </c>
      <c r="D27" s="53">
        <v>17</v>
      </c>
      <c r="E27" s="53">
        <v>160</v>
      </c>
      <c r="F27" s="53">
        <v>0</v>
      </c>
      <c r="G27" s="53">
        <v>280</v>
      </c>
      <c r="H27" s="39">
        <f>SUM(C27:F27)</f>
        <v>205</v>
      </c>
      <c r="I27" s="40">
        <f t="shared" si="7"/>
        <v>205</v>
      </c>
      <c r="J27" s="36">
        <f>H27*100/G27</f>
        <v>73.214285714285708</v>
      </c>
      <c r="K27" s="36">
        <f>I27*100/G27</f>
        <v>73.214285714285708</v>
      </c>
      <c r="L27" s="48"/>
    </row>
    <row r="28" spans="1:12" ht="18" customHeight="1" x14ac:dyDescent="0.25">
      <c r="A28" s="17" t="s">
        <v>21</v>
      </c>
      <c r="B28" s="17"/>
      <c r="C28" s="4"/>
      <c r="D28" s="4"/>
      <c r="E28" s="4"/>
      <c r="F28" s="4"/>
      <c r="G28" s="5"/>
      <c r="H28" s="4"/>
      <c r="I28" s="38"/>
      <c r="J28" s="2"/>
      <c r="K28" s="2"/>
      <c r="L28" s="2"/>
    </row>
    <row r="29" spans="1:12" ht="18" customHeight="1" x14ac:dyDescent="0.2">
      <c r="B29" s="3"/>
      <c r="C29" s="4"/>
      <c r="D29" s="4"/>
      <c r="E29" s="4"/>
      <c r="F29" s="4"/>
      <c r="G29" s="5"/>
      <c r="H29" s="4"/>
      <c r="I29" s="5"/>
      <c r="J29" s="2"/>
      <c r="K29" s="2"/>
      <c r="L29" s="2"/>
    </row>
    <row r="31" spans="1:12" x14ac:dyDescent="0.2">
      <c r="H31" s="3" t="s">
        <v>2</v>
      </c>
    </row>
    <row r="36" spans="7:11" x14ac:dyDescent="0.2">
      <c r="G36" s="6"/>
      <c r="H36" s="6"/>
      <c r="I36" s="6"/>
    </row>
    <row r="37" spans="7:11" x14ac:dyDescent="0.2">
      <c r="G37" s="6"/>
      <c r="H37" s="7"/>
      <c r="I37" s="6"/>
      <c r="J37" s="8"/>
      <c r="K37" s="8"/>
    </row>
    <row r="38" spans="7:11" x14ac:dyDescent="0.2">
      <c r="G38" s="6"/>
      <c r="H38" s="7"/>
      <c r="I38" s="6"/>
    </row>
    <row r="39" spans="7:11" x14ac:dyDescent="0.2">
      <c r="H39" s="3"/>
    </row>
    <row r="40" spans="7:11" x14ac:dyDescent="0.2">
      <c r="G40" s="6"/>
      <c r="H40" s="7"/>
      <c r="I40" s="6"/>
    </row>
    <row r="41" spans="7:11" x14ac:dyDescent="0.2">
      <c r="H41" s="7"/>
      <c r="I41" s="6"/>
      <c r="J41" s="8"/>
      <c r="K41" s="8"/>
    </row>
    <row r="42" spans="7:11" x14ac:dyDescent="0.2">
      <c r="G42" s="6"/>
      <c r="H42" s="7"/>
    </row>
    <row r="43" spans="7:11" x14ac:dyDescent="0.2">
      <c r="H43" s="3"/>
    </row>
    <row r="44" spans="7:11" x14ac:dyDescent="0.2">
      <c r="G44" s="6"/>
      <c r="H44" s="7"/>
      <c r="I44" s="6"/>
    </row>
    <row r="45" spans="7:11" x14ac:dyDescent="0.2">
      <c r="G45" s="6"/>
      <c r="H45" s="7"/>
      <c r="I45" s="6"/>
      <c r="J45" s="8"/>
      <c r="K45" s="8"/>
    </row>
    <row r="46" spans="7:11" x14ac:dyDescent="0.2">
      <c r="G46" s="6"/>
      <c r="H46" s="3"/>
    </row>
    <row r="47" spans="7:11" x14ac:dyDescent="0.2">
      <c r="H47" s="3"/>
    </row>
    <row r="48" spans="7:11" x14ac:dyDescent="0.2">
      <c r="G48" s="6"/>
      <c r="H48" s="7"/>
      <c r="I48" s="6"/>
    </row>
    <row r="49" spans="7:11" x14ac:dyDescent="0.2">
      <c r="G49" s="6"/>
      <c r="H49" s="7"/>
      <c r="I49" s="6"/>
      <c r="J49" s="8"/>
      <c r="K49" s="8"/>
    </row>
    <row r="50" spans="7:11" x14ac:dyDescent="0.2">
      <c r="G50" s="6"/>
      <c r="H50" s="3"/>
    </row>
    <row r="51" spans="7:11" x14ac:dyDescent="0.2">
      <c r="H51" s="3"/>
    </row>
    <row r="52" spans="7:11" x14ac:dyDescent="0.2">
      <c r="H52" s="3"/>
    </row>
    <row r="53" spans="7:11" x14ac:dyDescent="0.2">
      <c r="H53" s="3" t="s">
        <v>2</v>
      </c>
    </row>
    <row r="54" spans="7:11" x14ac:dyDescent="0.2">
      <c r="H54" s="3" t="s">
        <v>2</v>
      </c>
    </row>
    <row r="55" spans="7:11" x14ac:dyDescent="0.2">
      <c r="H55" s="3" t="s">
        <v>2</v>
      </c>
    </row>
    <row r="56" spans="7:11" x14ac:dyDescent="0.2">
      <c r="H56" s="3" t="s">
        <v>2</v>
      </c>
    </row>
    <row r="57" spans="7:11" x14ac:dyDescent="0.2">
      <c r="H57" s="3" t="s">
        <v>2</v>
      </c>
    </row>
    <row r="58" spans="7:11" x14ac:dyDescent="0.2">
      <c r="H58" s="3" t="s">
        <v>2</v>
      </c>
    </row>
    <row r="59" spans="7:11" x14ac:dyDescent="0.2">
      <c r="H59" s="3" t="s">
        <v>2</v>
      </c>
    </row>
    <row r="60" spans="7:11" x14ac:dyDescent="0.2">
      <c r="H60" s="3" t="s">
        <v>2</v>
      </c>
    </row>
    <row r="61" spans="7:11" x14ac:dyDescent="0.2">
      <c r="H61" s="3" t="s">
        <v>2</v>
      </c>
    </row>
    <row r="62" spans="7:11" x14ac:dyDescent="0.2">
      <c r="H62" s="3" t="s">
        <v>2</v>
      </c>
    </row>
    <row r="63" spans="7:11" x14ac:dyDescent="0.2">
      <c r="H63" s="3" t="s">
        <v>2</v>
      </c>
    </row>
    <row r="64" spans="7:11" x14ac:dyDescent="0.2">
      <c r="H64" s="3" t="s">
        <v>2</v>
      </c>
    </row>
    <row r="65" spans="8:8" x14ac:dyDescent="0.2">
      <c r="H65" s="3" t="s">
        <v>2</v>
      </c>
    </row>
    <row r="66" spans="8:8" x14ac:dyDescent="0.2">
      <c r="H66" s="3" t="s">
        <v>2</v>
      </c>
    </row>
    <row r="67" spans="8:8" x14ac:dyDescent="0.2">
      <c r="H67" s="3" t="s">
        <v>2</v>
      </c>
    </row>
    <row r="68" spans="8:8" x14ac:dyDescent="0.2">
      <c r="H68" s="3" t="s">
        <v>2</v>
      </c>
    </row>
    <row r="69" spans="8:8" x14ac:dyDescent="0.2">
      <c r="H69" s="3" t="s">
        <v>2</v>
      </c>
    </row>
    <row r="70" spans="8:8" x14ac:dyDescent="0.2">
      <c r="H70" s="3" t="s">
        <v>2</v>
      </c>
    </row>
    <row r="71" spans="8:8" x14ac:dyDescent="0.2">
      <c r="H71" s="3" t="s">
        <v>2</v>
      </c>
    </row>
    <row r="72" spans="8:8" x14ac:dyDescent="0.2">
      <c r="H72" s="3" t="s">
        <v>2</v>
      </c>
    </row>
    <row r="73" spans="8:8" x14ac:dyDescent="0.2">
      <c r="H73" s="3" t="s">
        <v>2</v>
      </c>
    </row>
    <row r="74" spans="8:8" x14ac:dyDescent="0.2">
      <c r="H74" s="3" t="s">
        <v>2</v>
      </c>
    </row>
    <row r="75" spans="8:8" x14ac:dyDescent="0.2">
      <c r="H75" s="3" t="s">
        <v>2</v>
      </c>
    </row>
    <row r="76" spans="8:8" x14ac:dyDescent="0.2">
      <c r="H76" s="3" t="s">
        <v>2</v>
      </c>
    </row>
    <row r="77" spans="8:8" x14ac:dyDescent="0.2">
      <c r="H77" s="3" t="s">
        <v>2</v>
      </c>
    </row>
    <row r="78" spans="8:8" x14ac:dyDescent="0.2">
      <c r="H78" s="3" t="s">
        <v>2</v>
      </c>
    </row>
    <row r="148" spans="8:8" x14ac:dyDescent="0.2">
      <c r="H148" s="3" t="s">
        <v>2</v>
      </c>
    </row>
    <row r="149" spans="8:8" x14ac:dyDescent="0.2">
      <c r="H149" s="3" t="s">
        <v>2</v>
      </c>
    </row>
    <row r="150" spans="8:8" x14ac:dyDescent="0.2">
      <c r="H150" s="3" t="s">
        <v>2</v>
      </c>
    </row>
    <row r="151" spans="8:8" x14ac:dyDescent="0.2">
      <c r="H151" s="3" t="s">
        <v>2</v>
      </c>
    </row>
    <row r="152" spans="8:8" x14ac:dyDescent="0.2">
      <c r="H152" s="3" t="s">
        <v>2</v>
      </c>
    </row>
    <row r="153" spans="8:8" x14ac:dyDescent="0.2">
      <c r="H153" s="3" t="s">
        <v>2</v>
      </c>
    </row>
    <row r="154" spans="8:8" x14ac:dyDescent="0.2">
      <c r="H154" s="3" t="s">
        <v>2</v>
      </c>
    </row>
    <row r="155" spans="8:8" x14ac:dyDescent="0.2">
      <c r="H155" s="3" t="s">
        <v>2</v>
      </c>
    </row>
    <row r="156" spans="8:8" x14ac:dyDescent="0.2">
      <c r="H156" s="3" t="s">
        <v>2</v>
      </c>
    </row>
    <row r="157" spans="8:8" x14ac:dyDescent="0.2">
      <c r="H157" s="3" t="s">
        <v>2</v>
      </c>
    </row>
    <row r="158" spans="8:8" x14ac:dyDescent="0.2">
      <c r="H158" s="3" t="s">
        <v>2</v>
      </c>
    </row>
    <row r="159" spans="8:8" x14ac:dyDescent="0.2">
      <c r="H159" s="3" t="s">
        <v>2</v>
      </c>
    </row>
    <row r="160" spans="8:8" x14ac:dyDescent="0.2">
      <c r="H160" s="3" t="s">
        <v>2</v>
      </c>
    </row>
    <row r="161" spans="8:8" x14ac:dyDescent="0.2">
      <c r="H161" s="3" t="s">
        <v>2</v>
      </c>
    </row>
    <row r="162" spans="8:8" x14ac:dyDescent="0.2">
      <c r="H162" s="3" t="s">
        <v>2</v>
      </c>
    </row>
    <row r="163" spans="8:8" x14ac:dyDescent="0.2">
      <c r="H163" s="3" t="s">
        <v>2</v>
      </c>
    </row>
    <row r="164" spans="8:8" x14ac:dyDescent="0.2">
      <c r="H164" s="3" t="s">
        <v>2</v>
      </c>
    </row>
    <row r="165" spans="8:8" x14ac:dyDescent="0.2">
      <c r="H165" s="3" t="s">
        <v>2</v>
      </c>
    </row>
    <row r="166" spans="8:8" x14ac:dyDescent="0.2">
      <c r="H166" s="3" t="s">
        <v>2</v>
      </c>
    </row>
    <row r="167" spans="8:8" x14ac:dyDescent="0.2">
      <c r="H167" s="3" t="s">
        <v>2</v>
      </c>
    </row>
    <row r="168" spans="8:8" x14ac:dyDescent="0.2">
      <c r="H168" s="3" t="s">
        <v>2</v>
      </c>
    </row>
    <row r="169" spans="8:8" x14ac:dyDescent="0.2">
      <c r="H169" s="3" t="s">
        <v>2</v>
      </c>
    </row>
    <row r="170" spans="8:8" x14ac:dyDescent="0.2">
      <c r="H170" s="3" t="s">
        <v>2</v>
      </c>
    </row>
    <row r="171" spans="8:8" x14ac:dyDescent="0.2">
      <c r="H171" s="3" t="s">
        <v>2</v>
      </c>
    </row>
    <row r="172" spans="8:8" x14ac:dyDescent="0.2">
      <c r="H172" s="3" t="s">
        <v>2</v>
      </c>
    </row>
    <row r="173" spans="8:8" x14ac:dyDescent="0.2">
      <c r="H173" s="3" t="s">
        <v>2</v>
      </c>
    </row>
    <row r="174" spans="8:8" x14ac:dyDescent="0.2">
      <c r="H174" s="3" t="s">
        <v>2</v>
      </c>
    </row>
    <row r="175" spans="8:8" x14ac:dyDescent="0.2">
      <c r="H175" s="3" t="s">
        <v>2</v>
      </c>
    </row>
    <row r="176" spans="8:8" x14ac:dyDescent="0.2">
      <c r="H176" s="3" t="s">
        <v>2</v>
      </c>
    </row>
    <row r="177" spans="8:8" x14ac:dyDescent="0.2">
      <c r="H177" s="3" t="s">
        <v>2</v>
      </c>
    </row>
    <row r="178" spans="8:8" x14ac:dyDescent="0.2">
      <c r="H178" s="3" t="s">
        <v>2</v>
      </c>
    </row>
    <row r="179" spans="8:8" x14ac:dyDescent="0.2">
      <c r="H179" s="3" t="s">
        <v>2</v>
      </c>
    </row>
    <row r="180" spans="8:8" x14ac:dyDescent="0.2">
      <c r="H180" s="3" t="s">
        <v>2</v>
      </c>
    </row>
    <row r="181" spans="8:8" x14ac:dyDescent="0.2">
      <c r="H181" s="3" t="s">
        <v>2</v>
      </c>
    </row>
    <row r="182" spans="8:8" x14ac:dyDescent="0.2">
      <c r="H182" s="3" t="s">
        <v>2</v>
      </c>
    </row>
    <row r="183" spans="8:8" x14ac:dyDescent="0.2">
      <c r="H183" s="3" t="s">
        <v>2</v>
      </c>
    </row>
    <row r="184" spans="8:8" x14ac:dyDescent="0.2">
      <c r="H184" s="3" t="s">
        <v>2</v>
      </c>
    </row>
    <row r="185" spans="8:8" x14ac:dyDescent="0.2">
      <c r="H185" s="3" t="s">
        <v>2</v>
      </c>
    </row>
    <row r="186" spans="8:8" x14ac:dyDescent="0.2">
      <c r="H186" s="3" t="s">
        <v>2</v>
      </c>
    </row>
    <row r="187" spans="8:8" x14ac:dyDescent="0.2">
      <c r="H187" s="3" t="s">
        <v>2</v>
      </c>
    </row>
    <row r="188" spans="8:8" x14ac:dyDescent="0.2">
      <c r="H188" s="3" t="s">
        <v>2</v>
      </c>
    </row>
    <row r="189" spans="8:8" x14ac:dyDescent="0.2">
      <c r="H189" s="3" t="s">
        <v>2</v>
      </c>
    </row>
    <row r="202" spans="8:8" x14ac:dyDescent="0.2">
      <c r="H202" s="3" t="s">
        <v>2</v>
      </c>
    </row>
    <row r="203" spans="8:8" x14ac:dyDescent="0.2">
      <c r="H203" s="3" t="s">
        <v>2</v>
      </c>
    </row>
    <row r="204" spans="8:8" x14ac:dyDescent="0.2">
      <c r="H204" s="3" t="s">
        <v>2</v>
      </c>
    </row>
    <row r="205" spans="8:8" x14ac:dyDescent="0.2">
      <c r="H205" s="3" t="s">
        <v>2</v>
      </c>
    </row>
    <row r="206" spans="8:8" x14ac:dyDescent="0.2">
      <c r="H206" s="3" t="s">
        <v>2</v>
      </c>
    </row>
    <row r="207" spans="8:8" x14ac:dyDescent="0.2">
      <c r="H207" s="3" t="s">
        <v>2</v>
      </c>
    </row>
    <row r="208" spans="8:8" x14ac:dyDescent="0.2">
      <c r="H208" s="3" t="s">
        <v>2</v>
      </c>
    </row>
    <row r="209" spans="8:8" x14ac:dyDescent="0.2">
      <c r="H209" s="3" t="s">
        <v>2</v>
      </c>
    </row>
    <row r="210" spans="8:8" x14ac:dyDescent="0.2">
      <c r="H210" s="3" t="s">
        <v>2</v>
      </c>
    </row>
    <row r="211" spans="8:8" x14ac:dyDescent="0.2">
      <c r="H211" s="3" t="s">
        <v>2</v>
      </c>
    </row>
    <row r="212" spans="8:8" x14ac:dyDescent="0.2">
      <c r="H212" s="3" t="s">
        <v>2</v>
      </c>
    </row>
    <row r="213" spans="8:8" x14ac:dyDescent="0.2">
      <c r="H213" s="3" t="s">
        <v>2</v>
      </c>
    </row>
    <row r="214" spans="8:8" x14ac:dyDescent="0.2">
      <c r="H214" s="3" t="s">
        <v>2</v>
      </c>
    </row>
    <row r="215" spans="8:8" x14ac:dyDescent="0.2">
      <c r="H215" s="3" t="s">
        <v>2</v>
      </c>
    </row>
    <row r="216" spans="8:8" x14ac:dyDescent="0.2">
      <c r="H216" s="3" t="s">
        <v>2</v>
      </c>
    </row>
    <row r="217" spans="8:8" x14ac:dyDescent="0.2">
      <c r="H217" s="3" t="s">
        <v>2</v>
      </c>
    </row>
    <row r="218" spans="8:8" x14ac:dyDescent="0.2">
      <c r="H218" s="3" t="s">
        <v>2</v>
      </c>
    </row>
    <row r="219" spans="8:8" x14ac:dyDescent="0.2">
      <c r="H219" s="3" t="s">
        <v>2</v>
      </c>
    </row>
    <row r="220" spans="8:8" x14ac:dyDescent="0.2">
      <c r="H220" s="3" t="s">
        <v>2</v>
      </c>
    </row>
    <row r="221" spans="8:8" x14ac:dyDescent="0.2">
      <c r="H221" s="3" t="s">
        <v>2</v>
      </c>
    </row>
    <row r="222" spans="8:8" x14ac:dyDescent="0.2">
      <c r="H222" s="3" t="s">
        <v>2</v>
      </c>
    </row>
    <row r="223" spans="8:8" x14ac:dyDescent="0.2">
      <c r="H223" s="3" t="s">
        <v>2</v>
      </c>
    </row>
    <row r="224" spans="8:8" x14ac:dyDescent="0.2">
      <c r="H224" s="3" t="s">
        <v>2</v>
      </c>
    </row>
    <row r="225" spans="8:8" x14ac:dyDescent="0.2">
      <c r="H225" s="3" t="s">
        <v>2</v>
      </c>
    </row>
    <row r="226" spans="8:8" x14ac:dyDescent="0.2">
      <c r="H226" s="3" t="s">
        <v>2</v>
      </c>
    </row>
    <row r="227" spans="8:8" x14ac:dyDescent="0.2">
      <c r="H227" s="3" t="s">
        <v>2</v>
      </c>
    </row>
    <row r="228" spans="8:8" x14ac:dyDescent="0.2">
      <c r="H228" s="3" t="s">
        <v>2</v>
      </c>
    </row>
    <row r="229" spans="8:8" x14ac:dyDescent="0.2">
      <c r="H229" s="3" t="s">
        <v>2</v>
      </c>
    </row>
    <row r="230" spans="8:8" x14ac:dyDescent="0.2">
      <c r="H230" s="3" t="s">
        <v>2</v>
      </c>
    </row>
    <row r="231" spans="8:8" x14ac:dyDescent="0.2">
      <c r="H231" s="3" t="s">
        <v>2</v>
      </c>
    </row>
    <row r="232" spans="8:8" x14ac:dyDescent="0.2">
      <c r="H232" s="3" t="s">
        <v>2</v>
      </c>
    </row>
    <row r="233" spans="8:8" x14ac:dyDescent="0.2">
      <c r="H233" s="3" t="s">
        <v>2</v>
      </c>
    </row>
    <row r="234" spans="8:8" x14ac:dyDescent="0.2">
      <c r="H234" s="3" t="s">
        <v>2</v>
      </c>
    </row>
    <row r="235" spans="8:8" x14ac:dyDescent="0.2">
      <c r="H235" s="3" t="s">
        <v>2</v>
      </c>
    </row>
    <row r="236" spans="8:8" x14ac:dyDescent="0.2">
      <c r="H236" s="3" t="s">
        <v>2</v>
      </c>
    </row>
    <row r="237" spans="8:8" x14ac:dyDescent="0.2">
      <c r="H237" s="3" t="s">
        <v>2</v>
      </c>
    </row>
    <row r="238" spans="8:8" x14ac:dyDescent="0.2">
      <c r="H238" s="3" t="s">
        <v>2</v>
      </c>
    </row>
    <row r="252" spans="8:8" x14ac:dyDescent="0.2">
      <c r="H252" s="3" t="s">
        <v>2</v>
      </c>
    </row>
    <row r="253" spans="8:8" x14ac:dyDescent="0.2">
      <c r="H253" s="3" t="s">
        <v>2</v>
      </c>
    </row>
    <row r="254" spans="8:8" x14ac:dyDescent="0.2">
      <c r="H254" s="3" t="s">
        <v>2</v>
      </c>
    </row>
    <row r="255" spans="8:8" x14ac:dyDescent="0.2">
      <c r="H255" s="3" t="s">
        <v>2</v>
      </c>
    </row>
    <row r="256" spans="8:8" x14ac:dyDescent="0.2">
      <c r="H256" s="3" t="s">
        <v>2</v>
      </c>
    </row>
    <row r="257" spans="8:8" x14ac:dyDescent="0.2">
      <c r="H257" s="3" t="s">
        <v>2</v>
      </c>
    </row>
    <row r="258" spans="8:8" x14ac:dyDescent="0.2">
      <c r="H258" s="3" t="s">
        <v>2</v>
      </c>
    </row>
    <row r="259" spans="8:8" x14ac:dyDescent="0.2">
      <c r="H259" s="3" t="s">
        <v>2</v>
      </c>
    </row>
    <row r="260" spans="8:8" x14ac:dyDescent="0.2">
      <c r="H260" s="3" t="s">
        <v>2</v>
      </c>
    </row>
    <row r="261" spans="8:8" x14ac:dyDescent="0.2">
      <c r="H261" s="3" t="s">
        <v>2</v>
      </c>
    </row>
    <row r="262" spans="8:8" x14ac:dyDescent="0.2">
      <c r="H262" s="3" t="s">
        <v>2</v>
      </c>
    </row>
    <row r="263" spans="8:8" x14ac:dyDescent="0.2">
      <c r="H263" s="3" t="s">
        <v>2</v>
      </c>
    </row>
    <row r="264" spans="8:8" x14ac:dyDescent="0.2">
      <c r="H264" s="3" t="s">
        <v>2</v>
      </c>
    </row>
    <row r="265" spans="8:8" x14ac:dyDescent="0.2">
      <c r="H265" s="3" t="s">
        <v>2</v>
      </c>
    </row>
    <row r="266" spans="8:8" x14ac:dyDescent="0.2">
      <c r="H266" s="3" t="s">
        <v>2</v>
      </c>
    </row>
    <row r="267" spans="8:8" x14ac:dyDescent="0.2">
      <c r="H267" s="3" t="s">
        <v>2</v>
      </c>
    </row>
    <row r="268" spans="8:8" x14ac:dyDescent="0.2">
      <c r="H268" s="3" t="s">
        <v>2</v>
      </c>
    </row>
    <row r="269" spans="8:8" x14ac:dyDescent="0.2">
      <c r="H269" s="3" t="s">
        <v>2</v>
      </c>
    </row>
    <row r="270" spans="8:8" x14ac:dyDescent="0.2">
      <c r="H270" s="3" t="s">
        <v>2</v>
      </c>
    </row>
    <row r="271" spans="8:8" x14ac:dyDescent="0.2">
      <c r="H271" s="3" t="s">
        <v>2</v>
      </c>
    </row>
    <row r="272" spans="8:8" x14ac:dyDescent="0.2">
      <c r="H272" s="3" t="s">
        <v>2</v>
      </c>
    </row>
    <row r="273" spans="8:8" x14ac:dyDescent="0.2">
      <c r="H273" s="3" t="s">
        <v>2</v>
      </c>
    </row>
    <row r="274" spans="8:8" x14ac:dyDescent="0.2">
      <c r="H274" s="3" t="s">
        <v>2</v>
      </c>
    </row>
    <row r="275" spans="8:8" x14ac:dyDescent="0.2">
      <c r="H275" s="3" t="s">
        <v>2</v>
      </c>
    </row>
    <row r="276" spans="8:8" x14ac:dyDescent="0.2">
      <c r="H276" s="3" t="s">
        <v>2</v>
      </c>
    </row>
    <row r="277" spans="8:8" x14ac:dyDescent="0.2">
      <c r="H277" s="3" t="s">
        <v>2</v>
      </c>
    </row>
    <row r="278" spans="8:8" x14ac:dyDescent="0.2">
      <c r="H278" s="3" t="s">
        <v>2</v>
      </c>
    </row>
    <row r="279" spans="8:8" x14ac:dyDescent="0.2">
      <c r="H279" s="3" t="s">
        <v>2</v>
      </c>
    </row>
    <row r="280" spans="8:8" x14ac:dyDescent="0.2">
      <c r="H280" s="3" t="s">
        <v>2</v>
      </c>
    </row>
    <row r="281" spans="8:8" x14ac:dyDescent="0.2">
      <c r="H281" s="3" t="s">
        <v>2</v>
      </c>
    </row>
    <row r="282" spans="8:8" x14ac:dyDescent="0.2">
      <c r="H282" s="3" t="s">
        <v>2</v>
      </c>
    </row>
    <row r="283" spans="8:8" x14ac:dyDescent="0.2">
      <c r="H283" s="3" t="s">
        <v>2</v>
      </c>
    </row>
    <row r="284" spans="8:8" x14ac:dyDescent="0.2">
      <c r="H284" s="3" t="s">
        <v>2</v>
      </c>
    </row>
    <row r="285" spans="8:8" x14ac:dyDescent="0.2">
      <c r="H285" s="3" t="s">
        <v>2</v>
      </c>
    </row>
    <row r="286" spans="8:8" x14ac:dyDescent="0.2">
      <c r="H286" s="3" t="s">
        <v>2</v>
      </c>
    </row>
    <row r="287" spans="8:8" x14ac:dyDescent="0.2">
      <c r="H287" s="3" t="s">
        <v>2</v>
      </c>
    </row>
    <row r="288" spans="8:8" x14ac:dyDescent="0.2">
      <c r="H288" s="3" t="s">
        <v>2</v>
      </c>
    </row>
    <row r="289" spans="8:8" x14ac:dyDescent="0.2">
      <c r="H289" s="3" t="s">
        <v>2</v>
      </c>
    </row>
    <row r="290" spans="8:8" x14ac:dyDescent="0.2">
      <c r="H290" s="3" t="s">
        <v>2</v>
      </c>
    </row>
    <row r="291" spans="8:8" x14ac:dyDescent="0.2">
      <c r="H291" s="3" t="s">
        <v>2</v>
      </c>
    </row>
    <row r="292" spans="8:8" x14ac:dyDescent="0.2">
      <c r="H292" s="3" t="s">
        <v>2</v>
      </c>
    </row>
    <row r="666" spans="10:10" x14ac:dyDescent="0.2">
      <c r="J666" s="3" t="s">
        <v>2</v>
      </c>
    </row>
    <row r="668" spans="10:10" x14ac:dyDescent="0.2">
      <c r="J668" s="3" t="s">
        <v>2</v>
      </c>
    </row>
    <row r="669" spans="10:10" x14ac:dyDescent="0.2">
      <c r="J669" s="3" t="s">
        <v>2</v>
      </c>
    </row>
    <row r="670" spans="10:10" x14ac:dyDescent="0.2">
      <c r="J670" s="3" t="s">
        <v>2</v>
      </c>
    </row>
    <row r="673" spans="10:10" x14ac:dyDescent="0.2">
      <c r="J673" s="3" t="s">
        <v>2</v>
      </c>
    </row>
    <row r="674" spans="10:10" x14ac:dyDescent="0.2">
      <c r="J674" s="3" t="s">
        <v>2</v>
      </c>
    </row>
    <row r="675" spans="10:10" x14ac:dyDescent="0.2">
      <c r="J675" s="3" t="s">
        <v>2</v>
      </c>
    </row>
    <row r="676" spans="10:10" x14ac:dyDescent="0.2">
      <c r="J676" s="3" t="s">
        <v>2</v>
      </c>
    </row>
    <row r="680" spans="10:10" x14ac:dyDescent="0.2">
      <c r="J680" s="3" t="s">
        <v>2</v>
      </c>
    </row>
    <row r="681" spans="10:10" x14ac:dyDescent="0.2">
      <c r="J681" s="3" t="s">
        <v>2</v>
      </c>
    </row>
    <row r="682" spans="10:10" x14ac:dyDescent="0.2">
      <c r="J682" s="3" t="s">
        <v>2</v>
      </c>
    </row>
    <row r="683" spans="10:10" x14ac:dyDescent="0.2">
      <c r="J683" s="3" t="s">
        <v>2</v>
      </c>
    </row>
    <row r="684" spans="10:10" x14ac:dyDescent="0.2">
      <c r="J684" s="3" t="s">
        <v>2</v>
      </c>
    </row>
    <row r="685" spans="10:10" x14ac:dyDescent="0.2">
      <c r="J685" s="3" t="s">
        <v>2</v>
      </c>
    </row>
    <row r="686" spans="10:10" x14ac:dyDescent="0.2">
      <c r="J686" s="3" t="s">
        <v>2</v>
      </c>
    </row>
    <row r="687" spans="10:10" x14ac:dyDescent="0.2">
      <c r="J687" s="3" t="s">
        <v>2</v>
      </c>
    </row>
    <row r="688" spans="10:10" x14ac:dyDescent="0.2">
      <c r="J688" s="3" t="s">
        <v>2</v>
      </c>
    </row>
    <row r="690" spans="10:10" x14ac:dyDescent="0.2">
      <c r="J690" s="3" t="s">
        <v>2</v>
      </c>
    </row>
    <row r="691" spans="10:10" x14ac:dyDescent="0.2">
      <c r="J691" s="3" t="s">
        <v>2</v>
      </c>
    </row>
    <row r="692" spans="10:10" x14ac:dyDescent="0.2">
      <c r="J692" s="3" t="s">
        <v>2</v>
      </c>
    </row>
    <row r="693" spans="10:10" x14ac:dyDescent="0.2">
      <c r="J693" s="3" t="s">
        <v>3</v>
      </c>
    </row>
    <row r="694" spans="10:10" x14ac:dyDescent="0.2">
      <c r="J694" s="3" t="s">
        <v>2</v>
      </c>
    </row>
    <row r="698" spans="10:10" x14ac:dyDescent="0.2">
      <c r="J698" s="3" t="s">
        <v>2</v>
      </c>
    </row>
    <row r="699" spans="10:10" x14ac:dyDescent="0.2">
      <c r="J699" s="3" t="s">
        <v>2</v>
      </c>
    </row>
    <row r="700" spans="10:10" x14ac:dyDescent="0.2">
      <c r="J700" s="3" t="s">
        <v>2</v>
      </c>
    </row>
    <row r="701" spans="10:10" x14ac:dyDescent="0.2">
      <c r="J701" s="3" t="s">
        <v>2</v>
      </c>
    </row>
    <row r="703" spans="10:10" x14ac:dyDescent="0.2">
      <c r="J703" s="3" t="s">
        <v>2</v>
      </c>
    </row>
    <row r="705" spans="10:10" x14ac:dyDescent="0.2">
      <c r="J705" s="3" t="s">
        <v>2</v>
      </c>
    </row>
    <row r="707" spans="10:10" x14ac:dyDescent="0.2">
      <c r="J707" s="3" t="s">
        <v>2</v>
      </c>
    </row>
    <row r="708" spans="10:10" x14ac:dyDescent="0.2">
      <c r="J708" s="3" t="s">
        <v>2</v>
      </c>
    </row>
    <row r="709" spans="10:10" x14ac:dyDescent="0.2">
      <c r="J709" s="3" t="s">
        <v>2</v>
      </c>
    </row>
    <row r="780" spans="10:10" x14ac:dyDescent="0.2">
      <c r="J780" s="3" t="s">
        <v>2</v>
      </c>
    </row>
    <row r="781" spans="10:10" x14ac:dyDescent="0.2">
      <c r="J781" s="3" t="s">
        <v>2</v>
      </c>
    </row>
    <row r="782" spans="10:10" x14ac:dyDescent="0.2">
      <c r="J782" s="3" t="s">
        <v>2</v>
      </c>
    </row>
    <row r="783" spans="10:10" x14ac:dyDescent="0.2">
      <c r="J783" s="3" t="s">
        <v>2</v>
      </c>
    </row>
    <row r="784" spans="10:10" x14ac:dyDescent="0.2">
      <c r="J784" s="3" t="s">
        <v>2</v>
      </c>
    </row>
    <row r="785" spans="10:10" x14ac:dyDescent="0.2">
      <c r="J785" s="3" t="s">
        <v>2</v>
      </c>
    </row>
    <row r="786" spans="10:10" x14ac:dyDescent="0.2">
      <c r="J786" s="3" t="s">
        <v>2</v>
      </c>
    </row>
    <row r="787" spans="10:10" x14ac:dyDescent="0.2">
      <c r="J787" s="3" t="s">
        <v>2</v>
      </c>
    </row>
    <row r="788" spans="10:10" x14ac:dyDescent="0.2">
      <c r="J788" s="3" t="s">
        <v>2</v>
      </c>
    </row>
    <row r="789" spans="10:10" x14ac:dyDescent="0.2">
      <c r="J789" s="3" t="s">
        <v>2</v>
      </c>
    </row>
    <row r="790" spans="10:10" x14ac:dyDescent="0.2">
      <c r="J790" s="3" t="s">
        <v>2</v>
      </c>
    </row>
    <row r="791" spans="10:10" x14ac:dyDescent="0.2">
      <c r="J791" s="3" t="s">
        <v>2</v>
      </c>
    </row>
    <row r="792" spans="10:10" x14ac:dyDescent="0.2">
      <c r="J792" s="3" t="s">
        <v>2</v>
      </c>
    </row>
    <row r="793" spans="10:10" x14ac:dyDescent="0.2">
      <c r="J793" s="3" t="s">
        <v>2</v>
      </c>
    </row>
    <row r="794" spans="10:10" x14ac:dyDescent="0.2">
      <c r="J794" s="3" t="s">
        <v>2</v>
      </c>
    </row>
    <row r="795" spans="10:10" x14ac:dyDescent="0.2">
      <c r="J795" s="3" t="s">
        <v>2</v>
      </c>
    </row>
    <row r="796" spans="10:10" x14ac:dyDescent="0.2">
      <c r="J796" s="3" t="s">
        <v>2</v>
      </c>
    </row>
    <row r="797" spans="10:10" x14ac:dyDescent="0.2">
      <c r="J797" s="3" t="s">
        <v>2</v>
      </c>
    </row>
    <row r="798" spans="10:10" x14ac:dyDescent="0.2">
      <c r="J798" s="3" t="s">
        <v>2</v>
      </c>
    </row>
    <row r="799" spans="10:10" x14ac:dyDescent="0.2">
      <c r="J799" s="3" t="s">
        <v>2</v>
      </c>
    </row>
    <row r="800" spans="10:10" x14ac:dyDescent="0.2">
      <c r="J800" s="3" t="s">
        <v>2</v>
      </c>
    </row>
    <row r="801" spans="10:10" x14ac:dyDescent="0.2">
      <c r="J801" s="3" t="s">
        <v>2</v>
      </c>
    </row>
    <row r="802" spans="10:10" x14ac:dyDescent="0.2">
      <c r="J802" s="3" t="s">
        <v>2</v>
      </c>
    </row>
    <row r="803" spans="10:10" x14ac:dyDescent="0.2">
      <c r="J803" s="3" t="s">
        <v>2</v>
      </c>
    </row>
    <row r="804" spans="10:10" x14ac:dyDescent="0.2">
      <c r="J804" s="3" t="s">
        <v>2</v>
      </c>
    </row>
    <row r="805" spans="10:10" x14ac:dyDescent="0.2">
      <c r="J805" s="3" t="s">
        <v>2</v>
      </c>
    </row>
    <row r="806" spans="10:10" x14ac:dyDescent="0.2">
      <c r="J806" s="3" t="s">
        <v>2</v>
      </c>
    </row>
    <row r="807" spans="10:10" x14ac:dyDescent="0.2">
      <c r="J807" s="3" t="s">
        <v>2</v>
      </c>
    </row>
    <row r="808" spans="10:10" x14ac:dyDescent="0.2">
      <c r="J808" s="3" t="s">
        <v>2</v>
      </c>
    </row>
    <row r="809" spans="10:10" x14ac:dyDescent="0.2">
      <c r="J809" s="3" t="s">
        <v>2</v>
      </c>
    </row>
    <row r="810" spans="10:10" x14ac:dyDescent="0.2">
      <c r="J810" s="3" t="s">
        <v>2</v>
      </c>
    </row>
    <row r="811" spans="10:10" x14ac:dyDescent="0.2">
      <c r="J811" s="3" t="s">
        <v>2</v>
      </c>
    </row>
    <row r="812" spans="10:10" x14ac:dyDescent="0.2">
      <c r="J812" s="3" t="s">
        <v>2</v>
      </c>
    </row>
    <row r="813" spans="10:10" x14ac:dyDescent="0.2">
      <c r="J813" s="3" t="s">
        <v>2</v>
      </c>
    </row>
    <row r="814" spans="10:10" x14ac:dyDescent="0.2">
      <c r="J814" s="3" t="s">
        <v>2</v>
      </c>
    </row>
    <row r="815" spans="10:10" x14ac:dyDescent="0.2">
      <c r="J815" s="3" t="s">
        <v>2</v>
      </c>
    </row>
    <row r="816" spans="10:10" x14ac:dyDescent="0.2">
      <c r="J816" s="3" t="s">
        <v>2</v>
      </c>
    </row>
    <row r="817" spans="10:10" x14ac:dyDescent="0.2">
      <c r="J817" s="3" t="s">
        <v>2</v>
      </c>
    </row>
    <row r="818" spans="10:10" x14ac:dyDescent="0.2">
      <c r="J818" s="3" t="s">
        <v>2</v>
      </c>
    </row>
    <row r="819" spans="10:10" x14ac:dyDescent="0.2">
      <c r="J819" s="3" t="s">
        <v>2</v>
      </c>
    </row>
    <row r="820" spans="10:10" x14ac:dyDescent="0.2">
      <c r="J820" s="3" t="s">
        <v>2</v>
      </c>
    </row>
    <row r="821" spans="10:10" x14ac:dyDescent="0.2">
      <c r="J821" s="3" t="s">
        <v>2</v>
      </c>
    </row>
    <row r="822" spans="10:10" x14ac:dyDescent="0.2">
      <c r="J822" s="3" t="s">
        <v>2</v>
      </c>
    </row>
    <row r="836" spans="10:10" x14ac:dyDescent="0.2">
      <c r="J836" s="3" t="s">
        <v>2</v>
      </c>
    </row>
    <row r="837" spans="10:10" x14ac:dyDescent="0.2">
      <c r="J837" s="3" t="s">
        <v>2</v>
      </c>
    </row>
    <row r="838" spans="10:10" x14ac:dyDescent="0.2">
      <c r="J838" s="3" t="s">
        <v>2</v>
      </c>
    </row>
    <row r="839" spans="10:10" x14ac:dyDescent="0.2">
      <c r="J839" s="3" t="s">
        <v>2</v>
      </c>
    </row>
  </sheetData>
  <mergeCells count="8">
    <mergeCell ref="A10:B11"/>
    <mergeCell ref="J10:K10"/>
    <mergeCell ref="A6:K6"/>
    <mergeCell ref="A8:K8"/>
    <mergeCell ref="C10:F10"/>
    <mergeCell ref="G10:G11"/>
    <mergeCell ref="H10:H11"/>
    <mergeCell ref="I10:I11"/>
  </mergeCells>
  <phoneticPr fontId="0" type="noConversion"/>
  <printOptions horizontalCentered="1" verticalCentered="1"/>
  <pageMargins left="0.39370078740157483" right="0" top="0" bottom="0.59055118110236227" header="0" footer="0"/>
  <pageSetup scale="61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19.70_2015</vt:lpstr>
      <vt:lpstr>A_IMPRESIÓN_IM</vt:lpstr>
      <vt:lpstr>'19.70_2015'!Área_de_impresión</vt:lpstr>
      <vt:lpstr>'19.70_2015'!Imprimir_área_IM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2016-03-07T23:35:01Z</cp:lastPrinted>
  <dcterms:created xsi:type="dcterms:W3CDTF">2009-04-01T16:44:29Z</dcterms:created>
  <dcterms:modified xsi:type="dcterms:W3CDTF">2016-04-12T17:54:28Z</dcterms:modified>
</cp:coreProperties>
</file>